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listaDeAlunos_EPM_12-11-2016.xl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<sst xmlns="http://schemas.openxmlformats.org/spreadsheetml/2006/main" count="54" uniqueCount="53">
  <si>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38975</t>
  </si>
  <si>
    <t>PEDRO MIGUEL MARTINS ROSA</t>
  </si>
  <si>
    <t>43631</t>
  </si>
  <si>
    <t>JOÃO PEDRO MESQUITA CAETANO</t>
  </si>
  <si>
    <t>43783</t>
  </si>
  <si>
    <t>45026</t>
  </si>
  <si>
    <t>MARIA BEATRIZ ABREU MACHADO</t>
  </si>
  <si>
    <t>45041</t>
  </si>
  <si>
    <t>DANIELA DA COSTA TAVARES</t>
  </si>
  <si>
    <t>45044</t>
  </si>
  <si>
    <t>MELANIE SÓNIA EIRAS</t>
  </si>
  <si>
    <t>45053</t>
  </si>
  <si>
    <t>RAFAEL DIAS DA GRAÇA SILVA</t>
  </si>
  <si>
    <t>45056</t>
  </si>
  <si>
    <t>ADRIANA NUNES DIOGO</t>
  </si>
  <si>
    <t>45066</t>
  </si>
  <si>
    <t>MARIANA VEIGA HENRIQUES</t>
  </si>
  <si>
    <t>45072</t>
  </si>
  <si>
    <t>CATARINA MARQUES FIGUEIREDO</t>
  </si>
  <si>
    <t>45079</t>
  </si>
  <si>
    <t>NUNO DIAS DUARTE PARRAÇA PINTO</t>
  </si>
  <si>
    <t>45094</t>
  </si>
  <si>
    <t>JOANA RITA DAVID SANTOS</t>
  </si>
  <si>
    <t>45120</t>
  </si>
  <si>
    <t>45139</t>
  </si>
  <si>
    <t>JOANA PINHEIRO ROMÃO</t>
  </si>
  <si>
    <t>45192</t>
  </si>
  <si>
    <t>45211</t>
  </si>
  <si>
    <t>45227</t>
  </si>
  <si>
    <t>MIGUEL FONTES DE ARAÚJO GASPAR</t>
  </si>
  <si>
    <t>45250</t>
  </si>
  <si>
    <t>HUGO FRANCISCO VICENTE MOREIRA</t>
  </si>
  <si>
    <t>45254</t>
  </si>
  <si>
    <t>FRANCISCO ARANDA CORREIA</t>
  </si>
  <si>
    <t>45309</t>
  </si>
  <si>
    <t>ÂNGELA CRISTINA CUNHA LUÍS</t>
  </si>
  <si>
    <t>45326</t>
  </si>
  <si>
    <t>PATRICIA AMOROSO PINTO CARDOSO</t>
  </si>
  <si>
    <t>45623</t>
  </si>
  <si>
    <t>TOMÁS ALEXANDRE REIS MADEIRA BOAVIDA</t>
  </si>
  <si>
    <t>Bónus</t>
  </si>
  <si>
    <t>0-20</t>
  </si>
  <si>
    <t>FRANCISCO MARIA DE MATEUS  FONSECA</t>
  </si>
  <si>
    <t>INÊS ISABEL FARIA LOPES RODRIGUES</t>
  </si>
  <si>
    <t>VASCO MAGGIOLO HIBON DE CAMPOS</t>
  </si>
  <si>
    <t>MARIA TERESA CÉU RODRIGUES</t>
  </si>
  <si>
    <t>1º teste</t>
  </si>
  <si>
    <t>2º teste</t>
  </si>
  <si>
    <t>Nº Cer- Nº Err</t>
  </si>
  <si>
    <t>Nº Cer - Nº Err</t>
  </si>
  <si>
    <t>0-17</t>
  </si>
  <si>
    <t>Justificações</t>
  </si>
  <si>
    <t>Nota final sem bónus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</si>
</sst>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Arial"/>
      <family val="2"/>
    </font>
    <font>
      <sz val="14"/>
      <name val="Times New Roman"/>
      <family val="1"/>
    </font>
    <font>
      <sz val="14"/>
      <color indexed="10"/>
      <name val="Arial"/>
      <family val="2"/>
    </font>
    <font>
      <sz val="14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FF0000"/>
      <name val="Arial"/>
      <family val="2"/>
    </font>
    <font>
      <sz val="14"/>
      <color rgb="FF92D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1" fillId="0" borderId="0" xfId="0" applyFont="1" applyAlignment="1">
      <alignment/>
    </xf>
    <xf numFmtId="171" fontId="21" fillId="0" borderId="0" xfId="60" applyFont="1" applyAlignment="1">
      <alignment/>
    </xf>
    <xf numFmtId="171" fontId="21" fillId="0" borderId="0" xfId="60" applyFont="1" applyAlignment="1">
      <alignment horizontal="center"/>
    </xf>
    <xf numFmtId="43" fontId="21" fillId="0" borderId="0" xfId="0" applyNumberFormat="1" applyFont="1" applyAlignment="1">
      <alignment/>
    </xf>
    <xf numFmtId="43" fontId="43" fillId="0" borderId="0" xfId="0" applyNumberFormat="1" applyFont="1" applyAlignment="1">
      <alignment/>
    </xf>
    <xf numFmtId="43" fontId="42" fillId="0" borderId="0" xfId="0" applyNumberFormat="1" applyFon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B10">
      <selection activeCell="K12" sqref="K12"/>
    </sheetView>
  </sheetViews>
  <sheetFormatPr defaultColWidth="21.28125" defaultRowHeight="12.75"/>
  <cols>
    <col min="1" max="1" width="10.8515625" style="0" customWidth="1"/>
    <col min="2" max="2" width="21.28125" style="0" customWidth="1"/>
    <col min="3" max="3" width="35.7109375" style="0" customWidth="1"/>
    <col min="4" max="4" width="19.7109375" style="6" customWidth="1"/>
    <col min="5" max="5" width="9.421875" style="4" customWidth="1"/>
    <col min="6" max="6" width="9.57421875" style="4" customWidth="1"/>
    <col min="7" max="7" width="18.00390625" style="6" customWidth="1"/>
    <col min="8" max="8" width="7.28125" style="6" customWidth="1"/>
    <col min="9" max="9" width="15.28125" style="9" customWidth="1"/>
    <col min="10" max="10" width="16.00390625" style="10" customWidth="1"/>
    <col min="11" max="11" width="21.28125" style="9" customWidth="1"/>
  </cols>
  <sheetData>
    <row r="1" spans="4:7" ht="17.25">
      <c r="D1" s="8" t="s">
        <v>46</v>
      </c>
      <c r="G1" s="8" t="s">
        <v>47</v>
      </c>
    </row>
    <row r="2" spans="1:11" ht="21">
      <c r="A2" s="1"/>
      <c r="B2" s="1"/>
      <c r="C2" s="1"/>
      <c r="D2" s="7" t="s">
        <v>48</v>
      </c>
      <c r="E2" s="3" t="s">
        <v>40</v>
      </c>
      <c r="F2" s="3" t="s">
        <v>41</v>
      </c>
      <c r="G2" s="7" t="s">
        <v>49</v>
      </c>
      <c r="H2" s="6" t="s">
        <v>50</v>
      </c>
      <c r="I2" s="9" t="s">
        <v>51</v>
      </c>
      <c r="J2" s="11" t="s">
        <v>41</v>
      </c>
      <c r="K2" s="9" t="s">
        <v>52</v>
      </c>
    </row>
    <row r="3" spans="1:11" ht="21">
      <c r="A3" s="2" t="s">
        <v>0</v>
      </c>
      <c r="B3" s="2" t="s">
        <v>1</v>
      </c>
      <c r="C3" s="1"/>
      <c r="D3" s="7">
        <v>24</v>
      </c>
      <c r="E3" s="3">
        <v>0.4</v>
      </c>
      <c r="F3" s="3">
        <f>D3*0.4+E3</f>
        <v>10.000000000000002</v>
      </c>
      <c r="G3" s="6">
        <v>9</v>
      </c>
      <c r="H3" s="6">
        <f>(1/3)*G3</f>
        <v>3</v>
      </c>
      <c r="I3" s="9">
        <v>1</v>
      </c>
      <c r="J3" s="10">
        <f>H3+I3</f>
        <v>4</v>
      </c>
      <c r="K3" s="14">
        <f>(8/21)*F3+(13/21)*J3</f>
        <v>6.2857142857142865</v>
      </c>
    </row>
    <row r="4" spans="1:11" ht="21">
      <c r="A4" s="2" t="s">
        <v>2</v>
      </c>
      <c r="B4" s="2" t="s">
        <v>3</v>
      </c>
      <c r="C4" s="1"/>
      <c r="D4" s="7">
        <v>47</v>
      </c>
      <c r="E4" s="3">
        <v>0</v>
      </c>
      <c r="F4" s="3">
        <f>D4*0.4+E4</f>
        <v>18.8</v>
      </c>
      <c r="G4" s="6">
        <v>39</v>
      </c>
      <c r="H4" s="6">
        <f aca="true" t="shared" si="0" ref="H4:H24">(1/3)*G4</f>
        <v>13</v>
      </c>
      <c r="I4" s="9">
        <v>2</v>
      </c>
      <c r="J4" s="10">
        <f aca="true" t="shared" si="1" ref="J4:J24">H4+I4</f>
        <v>15</v>
      </c>
      <c r="K4" s="13">
        <f aca="true" t="shared" si="2" ref="K4:K24">(8/21)*F4+(13/21)*J4</f>
        <v>16.44761904761905</v>
      </c>
    </row>
    <row r="5" spans="1:11" ht="21">
      <c r="A5" s="2" t="s">
        <v>4</v>
      </c>
      <c r="B5" s="2" t="s">
        <v>43</v>
      </c>
      <c r="C5" s="1"/>
      <c r="D5" s="7">
        <v>21</v>
      </c>
      <c r="E5" s="3">
        <v>0.4</v>
      </c>
      <c r="F5" s="3">
        <f aca="true" t="shared" si="3" ref="F5:F24">D5*0.4+E5</f>
        <v>8.8</v>
      </c>
      <c r="G5" s="6">
        <v>17</v>
      </c>
      <c r="H5" s="6">
        <f t="shared" si="0"/>
        <v>5.666666666666666</v>
      </c>
      <c r="I5" s="9">
        <v>1</v>
      </c>
      <c r="J5" s="10">
        <f t="shared" si="1"/>
        <v>6.666666666666666</v>
      </c>
      <c r="K5" s="12">
        <f t="shared" si="2"/>
        <v>7.479365079365079</v>
      </c>
    </row>
    <row r="6" spans="1:11" ht="21">
      <c r="A6" s="2" t="s">
        <v>5</v>
      </c>
      <c r="B6" s="2" t="s">
        <v>6</v>
      </c>
      <c r="C6" s="1"/>
      <c r="D6" s="7">
        <v>28</v>
      </c>
      <c r="E6" s="3">
        <v>0.2</v>
      </c>
      <c r="F6" s="3">
        <f t="shared" si="3"/>
        <v>11.4</v>
      </c>
      <c r="G6" s="6">
        <v>7</v>
      </c>
      <c r="H6" s="6">
        <f t="shared" si="0"/>
        <v>2.333333333333333</v>
      </c>
      <c r="I6" s="9">
        <v>2.3</v>
      </c>
      <c r="J6" s="10">
        <f t="shared" si="1"/>
        <v>4.633333333333333</v>
      </c>
      <c r="K6" s="12">
        <f t="shared" si="2"/>
        <v>7.21111111111111</v>
      </c>
    </row>
    <row r="7" spans="1:11" ht="21">
      <c r="A7" s="2" t="s">
        <v>7</v>
      </c>
      <c r="B7" s="2" t="s">
        <v>8</v>
      </c>
      <c r="C7" s="1"/>
      <c r="D7" s="7">
        <v>33</v>
      </c>
      <c r="E7" s="3">
        <v>0</v>
      </c>
      <c r="F7" s="3">
        <f t="shared" si="3"/>
        <v>13.200000000000001</v>
      </c>
      <c r="G7" s="6">
        <v>13</v>
      </c>
      <c r="H7" s="6">
        <f t="shared" si="0"/>
        <v>4.333333333333333</v>
      </c>
      <c r="I7" s="9">
        <v>1.25</v>
      </c>
      <c r="J7" s="10">
        <f t="shared" si="1"/>
        <v>5.583333333333333</v>
      </c>
      <c r="K7" s="12">
        <f t="shared" si="2"/>
        <v>8.484920634920634</v>
      </c>
    </row>
    <row r="8" spans="1:11" ht="21">
      <c r="A8" s="2" t="s">
        <v>9</v>
      </c>
      <c r="B8" s="2" t="s">
        <v>10</v>
      </c>
      <c r="C8" s="1"/>
      <c r="D8" s="7">
        <v>23</v>
      </c>
      <c r="E8" s="3">
        <v>0.4</v>
      </c>
      <c r="F8" s="3">
        <f t="shared" si="3"/>
        <v>9.600000000000001</v>
      </c>
      <c r="G8" s="6">
        <v>13</v>
      </c>
      <c r="H8" s="6">
        <f t="shared" si="0"/>
        <v>4.333333333333333</v>
      </c>
      <c r="I8" s="9">
        <v>0.5</v>
      </c>
      <c r="J8" s="10">
        <f t="shared" si="1"/>
        <v>4.833333333333333</v>
      </c>
      <c r="K8" s="14">
        <f t="shared" si="2"/>
        <v>6.64920634920635</v>
      </c>
    </row>
    <row r="9" spans="1:11" ht="21">
      <c r="A9" s="2" t="s">
        <v>11</v>
      </c>
      <c r="B9" s="2" t="s">
        <v>12</v>
      </c>
      <c r="C9" s="1"/>
      <c r="D9" s="7">
        <v>26</v>
      </c>
      <c r="E9" s="3">
        <v>0</v>
      </c>
      <c r="F9" s="3">
        <f t="shared" si="3"/>
        <v>10.4</v>
      </c>
      <c r="G9" s="6">
        <v>13</v>
      </c>
      <c r="H9" s="6">
        <f t="shared" si="0"/>
        <v>4.333333333333333</v>
      </c>
      <c r="I9" s="9">
        <v>0</v>
      </c>
      <c r="J9" s="10">
        <f t="shared" si="1"/>
        <v>4.333333333333333</v>
      </c>
      <c r="K9" s="14">
        <f t="shared" si="2"/>
        <v>6.644444444444444</v>
      </c>
    </row>
    <row r="10" spans="1:11" ht="21">
      <c r="A10" s="2" t="s">
        <v>13</v>
      </c>
      <c r="B10" s="2" t="s">
        <v>14</v>
      </c>
      <c r="C10" s="1"/>
      <c r="D10" s="7">
        <v>29</v>
      </c>
      <c r="E10" s="3">
        <v>0.4</v>
      </c>
      <c r="F10" s="3">
        <f t="shared" si="3"/>
        <v>12.000000000000002</v>
      </c>
      <c r="G10" s="6">
        <v>17</v>
      </c>
      <c r="H10" s="6">
        <f t="shared" si="0"/>
        <v>5.666666666666666</v>
      </c>
      <c r="I10" s="9">
        <v>1</v>
      </c>
      <c r="J10" s="10">
        <f t="shared" si="1"/>
        <v>6.666666666666666</v>
      </c>
      <c r="K10" s="12">
        <f t="shared" si="2"/>
        <v>8.6984126984127</v>
      </c>
    </row>
    <row r="11" spans="1:11" ht="21">
      <c r="A11" s="2" t="s">
        <v>15</v>
      </c>
      <c r="B11" s="2" t="s">
        <v>16</v>
      </c>
      <c r="C11" s="1"/>
      <c r="D11" s="7">
        <v>36</v>
      </c>
      <c r="E11" s="3">
        <v>0.2</v>
      </c>
      <c r="F11" s="3">
        <f t="shared" si="3"/>
        <v>14.6</v>
      </c>
      <c r="G11" s="6">
        <v>11</v>
      </c>
      <c r="H11" s="6">
        <f t="shared" si="0"/>
        <v>3.6666666666666665</v>
      </c>
      <c r="I11" s="9">
        <v>2</v>
      </c>
      <c r="J11" s="10">
        <f t="shared" si="1"/>
        <v>5.666666666666666</v>
      </c>
      <c r="K11" s="12">
        <f t="shared" si="2"/>
        <v>9.06984126984127</v>
      </c>
    </row>
    <row r="12" spans="1:11" ht="21">
      <c r="A12" s="2" t="s">
        <v>17</v>
      </c>
      <c r="B12" s="2" t="s">
        <v>18</v>
      </c>
      <c r="C12" s="1"/>
      <c r="D12" s="7">
        <v>45</v>
      </c>
      <c r="E12" s="3">
        <v>0</v>
      </c>
      <c r="F12" s="3">
        <f t="shared" si="3"/>
        <v>18</v>
      </c>
      <c r="G12" s="6">
        <v>31</v>
      </c>
      <c r="H12" s="6">
        <f t="shared" si="0"/>
        <v>10.333333333333332</v>
      </c>
      <c r="I12" s="9">
        <v>2</v>
      </c>
      <c r="J12" s="10">
        <f t="shared" si="1"/>
        <v>12.333333333333332</v>
      </c>
      <c r="K12" s="13">
        <f t="shared" si="2"/>
        <v>14.49206349206349</v>
      </c>
    </row>
    <row r="13" spans="1:11" ht="21">
      <c r="A13" s="2" t="s">
        <v>19</v>
      </c>
      <c r="B13" s="2" t="s">
        <v>20</v>
      </c>
      <c r="C13" s="1"/>
      <c r="D13" s="7">
        <v>30</v>
      </c>
      <c r="E13" s="3">
        <v>0.4</v>
      </c>
      <c r="F13" s="3">
        <f t="shared" si="3"/>
        <v>12.4</v>
      </c>
      <c r="G13" s="6">
        <v>6</v>
      </c>
      <c r="H13" s="6">
        <f t="shared" si="0"/>
        <v>2</v>
      </c>
      <c r="I13" s="9">
        <v>0.75</v>
      </c>
      <c r="J13" s="10">
        <f t="shared" si="1"/>
        <v>2.75</v>
      </c>
      <c r="K13" s="14">
        <f t="shared" si="2"/>
        <v>6.4261904761904765</v>
      </c>
    </row>
    <row r="14" spans="1:11" ht="21">
      <c r="A14" s="2" t="s">
        <v>21</v>
      </c>
      <c r="B14" s="2" t="s">
        <v>22</v>
      </c>
      <c r="C14" s="1"/>
      <c r="D14" s="7">
        <v>34</v>
      </c>
      <c r="E14" s="3">
        <v>0.2</v>
      </c>
      <c r="F14" s="3">
        <f t="shared" si="3"/>
        <v>13.8</v>
      </c>
      <c r="G14" s="6">
        <v>22</v>
      </c>
      <c r="H14" s="6">
        <f t="shared" si="0"/>
        <v>7.333333333333333</v>
      </c>
      <c r="I14" s="9">
        <v>1</v>
      </c>
      <c r="J14" s="10">
        <f t="shared" si="1"/>
        <v>8.333333333333332</v>
      </c>
      <c r="K14" s="12">
        <f t="shared" si="2"/>
        <v>10.415873015873014</v>
      </c>
    </row>
    <row r="15" spans="1:11" ht="21">
      <c r="A15" s="2" t="s">
        <v>23</v>
      </c>
      <c r="B15" s="2" t="s">
        <v>44</v>
      </c>
      <c r="C15" s="1"/>
      <c r="D15" s="7">
        <v>24</v>
      </c>
      <c r="E15" s="3">
        <v>0.2</v>
      </c>
      <c r="F15" s="3">
        <f t="shared" si="3"/>
        <v>9.8</v>
      </c>
      <c r="G15" s="6">
        <v>9</v>
      </c>
      <c r="H15" s="6">
        <f t="shared" si="0"/>
        <v>3</v>
      </c>
      <c r="I15" s="9">
        <v>0</v>
      </c>
      <c r="J15" s="10">
        <f t="shared" si="1"/>
        <v>3</v>
      </c>
      <c r="K15" s="14">
        <f t="shared" si="2"/>
        <v>5.59047619047619</v>
      </c>
    </row>
    <row r="16" spans="1:11" ht="21">
      <c r="A16" s="2" t="s">
        <v>24</v>
      </c>
      <c r="B16" s="2" t="s">
        <v>25</v>
      </c>
      <c r="C16" s="1"/>
      <c r="D16" s="7">
        <v>38</v>
      </c>
      <c r="E16" s="3">
        <v>0.4</v>
      </c>
      <c r="F16" s="3">
        <f t="shared" si="3"/>
        <v>15.600000000000001</v>
      </c>
      <c r="G16" s="6">
        <v>20</v>
      </c>
      <c r="H16" s="6">
        <f t="shared" si="0"/>
        <v>6.666666666666666</v>
      </c>
      <c r="I16" s="9">
        <v>2</v>
      </c>
      <c r="J16" s="10">
        <f t="shared" si="1"/>
        <v>8.666666666666666</v>
      </c>
      <c r="K16" s="12">
        <f t="shared" si="2"/>
        <v>11.307936507936507</v>
      </c>
    </row>
    <row r="17" spans="1:11" ht="21">
      <c r="A17" s="2" t="s">
        <v>26</v>
      </c>
      <c r="B17" s="2" t="s">
        <v>42</v>
      </c>
      <c r="C17" s="1"/>
      <c r="D17" s="7">
        <v>46</v>
      </c>
      <c r="E17" s="3">
        <v>0.2</v>
      </c>
      <c r="F17" s="3">
        <f t="shared" si="3"/>
        <v>18.6</v>
      </c>
      <c r="G17" s="6">
        <v>28</v>
      </c>
      <c r="H17" s="6">
        <f t="shared" si="0"/>
        <v>9.333333333333332</v>
      </c>
      <c r="I17" s="9">
        <v>1</v>
      </c>
      <c r="J17" s="10">
        <f t="shared" si="1"/>
        <v>10.333333333333332</v>
      </c>
      <c r="K17" s="13">
        <f t="shared" si="2"/>
        <v>13.482539682539683</v>
      </c>
    </row>
    <row r="18" spans="1:11" ht="21">
      <c r="A18" s="2" t="s">
        <v>27</v>
      </c>
      <c r="B18" s="2" t="s">
        <v>45</v>
      </c>
      <c r="C18" s="1"/>
      <c r="D18" s="7">
        <v>40</v>
      </c>
      <c r="E18" s="3">
        <v>0</v>
      </c>
      <c r="F18" s="3">
        <f t="shared" si="3"/>
        <v>16</v>
      </c>
      <c r="G18" s="6">
        <v>24</v>
      </c>
      <c r="H18" s="6">
        <f t="shared" si="0"/>
        <v>8</v>
      </c>
      <c r="I18" s="9">
        <v>1.8</v>
      </c>
      <c r="J18" s="10">
        <f t="shared" si="1"/>
        <v>9.8</v>
      </c>
      <c r="K18" s="12">
        <f t="shared" si="2"/>
        <v>12.161904761904761</v>
      </c>
    </row>
    <row r="19" spans="1:11" ht="21">
      <c r="A19" s="2" t="s">
        <v>28</v>
      </c>
      <c r="B19" s="2" t="s">
        <v>29</v>
      </c>
      <c r="C19" s="1"/>
      <c r="D19" s="7">
        <v>24</v>
      </c>
      <c r="E19" s="3">
        <v>0.4</v>
      </c>
      <c r="F19" s="3">
        <f t="shared" si="3"/>
        <v>10.000000000000002</v>
      </c>
      <c r="G19" s="6">
        <v>8</v>
      </c>
      <c r="H19" s="6">
        <f t="shared" si="0"/>
        <v>2.6666666666666665</v>
      </c>
      <c r="I19" s="9">
        <v>0.75</v>
      </c>
      <c r="J19" s="10">
        <f t="shared" si="1"/>
        <v>3.4166666666666665</v>
      </c>
      <c r="K19" s="14">
        <f t="shared" si="2"/>
        <v>5.924603174603176</v>
      </c>
    </row>
    <row r="20" spans="1:11" ht="21">
      <c r="A20" s="2" t="s">
        <v>30</v>
      </c>
      <c r="B20" s="2" t="s">
        <v>31</v>
      </c>
      <c r="C20" s="1"/>
      <c r="D20" s="7">
        <v>46</v>
      </c>
      <c r="E20" s="3">
        <v>0</v>
      </c>
      <c r="F20" s="3">
        <f t="shared" si="3"/>
        <v>18.400000000000002</v>
      </c>
      <c r="G20" s="6">
        <v>32</v>
      </c>
      <c r="H20" s="6">
        <f t="shared" si="0"/>
        <v>10.666666666666666</v>
      </c>
      <c r="I20" s="9">
        <v>1.55</v>
      </c>
      <c r="J20" s="10">
        <f t="shared" si="1"/>
        <v>12.216666666666667</v>
      </c>
      <c r="K20" s="13">
        <f t="shared" si="2"/>
        <v>14.572222222222223</v>
      </c>
    </row>
    <row r="21" spans="1:11" ht="21">
      <c r="A21" s="2" t="s">
        <v>32</v>
      </c>
      <c r="B21" s="2" t="s">
        <v>33</v>
      </c>
      <c r="C21" s="1"/>
      <c r="D21" s="7">
        <v>26</v>
      </c>
      <c r="E21" s="3">
        <v>0.2</v>
      </c>
      <c r="F21" s="3">
        <f t="shared" si="3"/>
        <v>10.6</v>
      </c>
      <c r="G21" s="6">
        <v>5</v>
      </c>
      <c r="H21" s="6">
        <f t="shared" si="0"/>
        <v>1.6666666666666665</v>
      </c>
      <c r="I21" s="9">
        <v>0.75</v>
      </c>
      <c r="J21" s="10">
        <f t="shared" si="1"/>
        <v>2.4166666666666665</v>
      </c>
      <c r="K21" s="14">
        <f t="shared" si="2"/>
        <v>5.534126984126984</v>
      </c>
    </row>
    <row r="22" spans="1:11" ht="21">
      <c r="A22" s="2" t="s">
        <v>34</v>
      </c>
      <c r="B22" s="2" t="s">
        <v>35</v>
      </c>
      <c r="C22" s="1"/>
      <c r="D22" s="7">
        <v>32</v>
      </c>
      <c r="E22" s="3">
        <v>0.4</v>
      </c>
      <c r="F22" s="3">
        <f t="shared" si="3"/>
        <v>13.200000000000001</v>
      </c>
      <c r="G22" s="6">
        <v>21</v>
      </c>
      <c r="H22" s="6">
        <f t="shared" si="0"/>
        <v>7</v>
      </c>
      <c r="I22" s="9">
        <v>2</v>
      </c>
      <c r="J22" s="10">
        <f t="shared" si="1"/>
        <v>9</v>
      </c>
      <c r="K22" s="12">
        <f t="shared" si="2"/>
        <v>10.6</v>
      </c>
    </row>
    <row r="23" spans="1:11" ht="21">
      <c r="A23" s="2" t="s">
        <v>36</v>
      </c>
      <c r="B23" s="2" t="s">
        <v>37</v>
      </c>
      <c r="C23" s="1"/>
      <c r="D23" s="7">
        <v>34</v>
      </c>
      <c r="E23" s="3">
        <v>0.2</v>
      </c>
      <c r="F23" s="3">
        <f t="shared" si="3"/>
        <v>13.8</v>
      </c>
      <c r="G23" s="6">
        <v>22</v>
      </c>
      <c r="H23" s="6">
        <f t="shared" si="0"/>
        <v>7.333333333333333</v>
      </c>
      <c r="I23" s="9">
        <v>1</v>
      </c>
      <c r="J23" s="10">
        <f t="shared" si="1"/>
        <v>8.333333333333332</v>
      </c>
      <c r="K23" s="12">
        <f t="shared" si="2"/>
        <v>10.415873015873014</v>
      </c>
    </row>
    <row r="24" spans="1:11" ht="21">
      <c r="A24" s="2" t="s">
        <v>38</v>
      </c>
      <c r="B24" s="2" t="s">
        <v>39</v>
      </c>
      <c r="C24" s="1"/>
      <c r="D24" s="7">
        <v>21</v>
      </c>
      <c r="E24" s="3">
        <v>0.4</v>
      </c>
      <c r="F24" s="3">
        <f t="shared" si="3"/>
        <v>8.8</v>
      </c>
      <c r="G24" s="6">
        <v>0</v>
      </c>
      <c r="H24" s="6">
        <f t="shared" si="0"/>
        <v>0</v>
      </c>
      <c r="I24" s="9">
        <v>1.5</v>
      </c>
      <c r="J24" s="10">
        <f t="shared" si="1"/>
        <v>1.5</v>
      </c>
      <c r="K24" s="14">
        <f t="shared" si="2"/>
        <v>4.280952380952381</v>
      </c>
    </row>
    <row r="25" ht="20.25">
      <c r="F25" s="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Leão</cp:lastModifiedBy>
  <dcterms:modified xsi:type="dcterms:W3CDTF">2016-12-22T20:38:39Z</dcterms:modified>
  <cp:category/>
  <cp:version/>
  <cp:contentType/>
  <cp:contentStatus/>
</cp:coreProperties>
</file>